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knanet.sharepoint.com/sites/styret-esra-norge/Shared Documents/General/06 Økonomi/2024/"/>
    </mc:Choice>
  </mc:AlternateContent>
  <xr:revisionPtr revIDLastSave="0" documentId="8_{E6470704-6842-4D93-905E-A2FAF2A16B5E}" xr6:coauthVersionLast="47" xr6:coauthVersionMax="47" xr10:uidLastSave="{00000000-0000-0000-0000-000000000000}"/>
  <bookViews>
    <workbookView xWindow="-25104" yWindow="3408" windowWidth="23040" windowHeight="12120" xr2:uid="{026FC98A-7A9A-40E9-A807-D431E9DB4A0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20" i="1"/>
  <c r="E8" i="1"/>
  <c r="E26" i="1" s="1"/>
  <c r="C24" i="1" l="1"/>
  <c r="C20" i="1"/>
  <c r="C8" i="1"/>
  <c r="C26" i="1" l="1"/>
</calcChain>
</file>

<file path=xl/sharedStrings.xml><?xml version="1.0" encoding="utf-8"?>
<sst xmlns="http://schemas.openxmlformats.org/spreadsheetml/2006/main" count="41" uniqueCount="39">
  <si>
    <t>ESRA</t>
  </si>
  <si>
    <t>Norsk Forening for Risiko og Pålitelighetsanalyser</t>
  </si>
  <si>
    <t>Budsjett 2024</t>
  </si>
  <si>
    <t>Noter</t>
  </si>
  <si>
    <t>Inntekter</t>
  </si>
  <si>
    <t>Medlemskontingent</t>
  </si>
  <si>
    <t>Kontingent bedrift - støttemedlemmer</t>
  </si>
  <si>
    <t>Bidrag</t>
  </si>
  <si>
    <t>Inntekter egne kurs/møter</t>
  </si>
  <si>
    <t>SUM Inntekter</t>
  </si>
  <si>
    <t>Kostnader</t>
  </si>
  <si>
    <t>Adm Godtgjørelse Tekna</t>
  </si>
  <si>
    <t>Revisjon</t>
  </si>
  <si>
    <t>Sekretærgodgjørelse</t>
  </si>
  <si>
    <t>Styrets utgifter</t>
  </si>
  <si>
    <t>Årsmøte</t>
  </si>
  <si>
    <t>Kontingenter i andre foreninger</t>
  </si>
  <si>
    <t>Bankgebyrer</t>
  </si>
  <si>
    <t>Diverse utgifter</t>
  </si>
  <si>
    <t>Kostnader egne kurs/møter</t>
  </si>
  <si>
    <t>SUM Kostnader</t>
  </si>
  <si>
    <t>Finansposter</t>
  </si>
  <si>
    <t>Renteinntekter</t>
  </si>
  <si>
    <t>SUM Finansposter</t>
  </si>
  <si>
    <t>TOTALT RESULTAT</t>
  </si>
  <si>
    <t>Kontingenten foreslås beholdt for personlige medlemmer kr 250, for studenter 0</t>
  </si>
  <si>
    <t>Bidrag fra Tekna er basert på antall Teknamedlemmer som er medlem av ESRA og en årlig støtte av avtalt antall timer for tjenester utført av ansatte I Tekna</t>
  </si>
  <si>
    <t>Sekretærgodtgjørelse beregnes på grunnlag av resultat fra forrige år</t>
  </si>
  <si>
    <t>Aktivitetsnivå med 1-2 fyssiske seminarer og 2-3 webinarer</t>
  </si>
  <si>
    <t>Det forutsettes at ESRA Norge engasjerer samme revisjonsfirma som Tekna, og at reviseors betaling for tjenester faktureres særskilt til ESRA Norge</t>
  </si>
  <si>
    <t>Et styreseminar</t>
  </si>
  <si>
    <t>Middag ifm årsmøte</t>
  </si>
  <si>
    <t>Medlemskap I ESRA internasjonalt</t>
  </si>
  <si>
    <t>Egenkapital ønskes ikke på et høyt nivå</t>
  </si>
  <si>
    <t>Budsjett</t>
  </si>
  <si>
    <t>Honorar ifb. Utarbeidelse av historisk skrift til jubileet 2024, og utgifter med trykking</t>
  </si>
  <si>
    <t>Støttemedlemskap for bedrifter kr 3000,-, 17 medlemmer</t>
  </si>
  <si>
    <t>Vedtatt</t>
  </si>
  <si>
    <t>Revidert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</si>
</sst>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0" xfId="0" applyFont="1" applyFill="1"/>
    <xf numFmtId="3" fontId="0" fillId="2" borderId="0" xfId="0" applyNumberFormat="1" applyFill="1"/>
    <xf numFmtId="3" fontId="0" fillId="2" borderId="1" xfId="0" applyNumberFormat="1" applyFill="1" applyBorder="1"/>
    <xf numFmtId="0" fontId="0" fillId="2" borderId="0" xfId="0" applyFill="1"/>
    <xf numFmtId="3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EECC-D664-4A66-92E9-2F6C9525854D}">
  <dimension ref="A1:E39"/>
  <sheetViews>
    <sheetView showGridLines="0" tabSelected="1" zoomScale="102" zoomScaleNormal="110" workbookViewId="0">
      <selection activeCell="E2" sqref="E2"/>
    </sheetView>
  </sheetViews>
  <sheetFormatPr baseColWidth="10" defaultColWidth="9.109375" defaultRowHeight="14.4" x14ac:dyDescent="0.3"/>
  <cols>
    <col min="2" max="2" width="45.88671875" bestFit="1" customWidth="1"/>
    <col min="3" max="3" width="14.33203125" customWidth="1"/>
  </cols>
  <sheetData>
    <row r="1" spans="1:5" x14ac:dyDescent="0.3">
      <c r="A1" s="1" t="s">
        <v>0</v>
      </c>
      <c r="B1" s="8" t="s">
        <v>1</v>
      </c>
    </row>
    <row r="2" spans="1:5" x14ac:dyDescent="0.3">
      <c r="A2" s="9" t="s">
        <v>34</v>
      </c>
      <c r="B2" s="9"/>
      <c r="C2" s="8" t="s">
        <v>38</v>
      </c>
      <c r="E2" s="8" t="s">
        <v>37</v>
      </c>
    </row>
    <row r="3" spans="1:5" x14ac:dyDescent="0.3">
      <c r="A3" t="s">
        <v>3</v>
      </c>
      <c r="B3" s="1" t="s">
        <v>4</v>
      </c>
      <c r="C3" s="3" t="s">
        <v>2</v>
      </c>
      <c r="E3" s="3" t="s">
        <v>2</v>
      </c>
    </row>
    <row r="4" spans="1:5" x14ac:dyDescent="0.3">
      <c r="A4">
        <v>1</v>
      </c>
      <c r="B4" t="s">
        <v>5</v>
      </c>
      <c r="C4" s="4">
        <v>78000</v>
      </c>
      <c r="E4" s="4">
        <v>78000</v>
      </c>
    </row>
    <row r="5" spans="1:5" x14ac:dyDescent="0.3">
      <c r="A5">
        <v>2</v>
      </c>
      <c r="B5" t="s">
        <v>6</v>
      </c>
      <c r="C5" s="4">
        <v>51000</v>
      </c>
      <c r="E5" s="4">
        <v>57000</v>
      </c>
    </row>
    <row r="6" spans="1:5" x14ac:dyDescent="0.3">
      <c r="A6">
        <v>3</v>
      </c>
      <c r="B6" t="s">
        <v>7</v>
      </c>
      <c r="C6" s="4">
        <v>130000</v>
      </c>
      <c r="E6" s="4">
        <v>130000</v>
      </c>
    </row>
    <row r="7" spans="1:5" x14ac:dyDescent="0.3">
      <c r="A7">
        <v>5</v>
      </c>
      <c r="B7" t="s">
        <v>8</v>
      </c>
      <c r="C7" s="4">
        <v>50000</v>
      </c>
      <c r="E7" s="4">
        <v>65000</v>
      </c>
    </row>
    <row r="8" spans="1:5" ht="15" thickBot="1" x14ac:dyDescent="0.35">
      <c r="B8" s="2" t="s">
        <v>9</v>
      </c>
      <c r="C8" s="5">
        <f t="shared" ref="C8" si="0">SUM(C4:C7)</f>
        <v>309000</v>
      </c>
      <c r="E8" s="5">
        <f t="shared" ref="E8" si="1">SUM(E4:E7)</f>
        <v>330000</v>
      </c>
    </row>
    <row r="9" spans="1:5" x14ac:dyDescent="0.3">
      <c r="C9" s="4"/>
      <c r="E9" s="4"/>
    </row>
    <row r="10" spans="1:5" x14ac:dyDescent="0.3">
      <c r="B10" s="1" t="s">
        <v>10</v>
      </c>
      <c r="C10" s="6"/>
      <c r="E10" s="6"/>
    </row>
    <row r="11" spans="1:5" x14ac:dyDescent="0.3">
      <c r="A11">
        <v>4</v>
      </c>
      <c r="B11" t="s">
        <v>11</v>
      </c>
      <c r="C11" s="4">
        <v>95000</v>
      </c>
      <c r="E11" s="4">
        <v>95000</v>
      </c>
    </row>
    <row r="12" spans="1:5" x14ac:dyDescent="0.3">
      <c r="A12">
        <v>6</v>
      </c>
      <c r="B12" t="s">
        <v>12</v>
      </c>
      <c r="C12" s="4">
        <v>12000</v>
      </c>
      <c r="E12" s="4">
        <v>12000</v>
      </c>
    </row>
    <row r="13" spans="1:5" x14ac:dyDescent="0.3">
      <c r="A13">
        <v>3</v>
      </c>
      <c r="B13" t="s">
        <v>13</v>
      </c>
      <c r="C13" s="4">
        <v>145000</v>
      </c>
      <c r="E13" s="4">
        <v>145000</v>
      </c>
    </row>
    <row r="14" spans="1:5" x14ac:dyDescent="0.3">
      <c r="A14">
        <v>7</v>
      </c>
      <c r="B14" t="s">
        <v>14</v>
      </c>
      <c r="C14" s="4">
        <v>10000</v>
      </c>
      <c r="E14" s="4">
        <v>30000</v>
      </c>
    </row>
    <row r="15" spans="1:5" x14ac:dyDescent="0.3">
      <c r="A15">
        <v>8</v>
      </c>
      <c r="B15" t="s">
        <v>15</v>
      </c>
      <c r="C15" s="4">
        <v>20000</v>
      </c>
      <c r="E15" s="4">
        <v>20000</v>
      </c>
    </row>
    <row r="16" spans="1:5" x14ac:dyDescent="0.3">
      <c r="A16">
        <v>9</v>
      </c>
      <c r="B16" t="s">
        <v>16</v>
      </c>
      <c r="C16" s="4">
        <v>0</v>
      </c>
      <c r="E16" s="4">
        <v>0</v>
      </c>
    </row>
    <row r="17" spans="1:5" x14ac:dyDescent="0.3">
      <c r="B17" t="s">
        <v>17</v>
      </c>
      <c r="C17" s="4">
        <v>3500</v>
      </c>
      <c r="E17" s="4">
        <v>3500</v>
      </c>
    </row>
    <row r="18" spans="1:5" x14ac:dyDescent="0.3">
      <c r="A18">
        <v>10</v>
      </c>
      <c r="B18" t="s">
        <v>18</v>
      </c>
      <c r="C18" s="4">
        <v>70000</v>
      </c>
      <c r="E18" s="4">
        <v>54650</v>
      </c>
    </row>
    <row r="19" spans="1:5" x14ac:dyDescent="0.3">
      <c r="A19">
        <v>5</v>
      </c>
      <c r="B19" t="s">
        <v>19</v>
      </c>
      <c r="C19" s="4">
        <v>50000</v>
      </c>
      <c r="E19" s="4">
        <v>50000</v>
      </c>
    </row>
    <row r="20" spans="1:5" ht="15" thickBot="1" x14ac:dyDescent="0.35">
      <c r="B20" s="2" t="s">
        <v>20</v>
      </c>
      <c r="C20" s="5">
        <f t="shared" ref="C20" si="2">SUM(C11:C19)</f>
        <v>405500</v>
      </c>
      <c r="E20" s="5">
        <f t="shared" ref="E20" si="3">SUM(E11:E19)</f>
        <v>410150</v>
      </c>
    </row>
    <row r="21" spans="1:5" x14ac:dyDescent="0.3">
      <c r="C21" s="4"/>
      <c r="E21" s="4"/>
    </row>
    <row r="22" spans="1:5" x14ac:dyDescent="0.3">
      <c r="B22" s="1" t="s">
        <v>21</v>
      </c>
      <c r="C22" s="4"/>
      <c r="E22" s="4"/>
    </row>
    <row r="23" spans="1:5" x14ac:dyDescent="0.3">
      <c r="B23" t="s">
        <v>22</v>
      </c>
      <c r="C23" s="4">
        <v>16500</v>
      </c>
      <c r="E23" s="4">
        <v>150</v>
      </c>
    </row>
    <row r="24" spans="1:5" ht="15" thickBot="1" x14ac:dyDescent="0.35">
      <c r="B24" s="2" t="s">
        <v>23</v>
      </c>
      <c r="C24" s="5">
        <f t="shared" ref="C24" si="4">SUM(C23)</f>
        <v>16500</v>
      </c>
      <c r="E24" s="5">
        <f t="shared" ref="E24" si="5">SUM(E23)</f>
        <v>150</v>
      </c>
    </row>
    <row r="25" spans="1:5" x14ac:dyDescent="0.3">
      <c r="C25" s="4"/>
      <c r="E25" s="4"/>
    </row>
    <row r="26" spans="1:5" ht="15" thickBot="1" x14ac:dyDescent="0.35">
      <c r="A26">
        <v>11</v>
      </c>
      <c r="B26" s="2" t="s">
        <v>24</v>
      </c>
      <c r="C26" s="7">
        <f>C8-C20+C24</f>
        <v>-80000</v>
      </c>
      <c r="E26" s="7">
        <f>E8-E20+E24</f>
        <v>-80000</v>
      </c>
    </row>
    <row r="28" spans="1:5" x14ac:dyDescent="0.3">
      <c r="A28" t="s">
        <v>3</v>
      </c>
    </row>
    <row r="29" spans="1:5" x14ac:dyDescent="0.3">
      <c r="A29">
        <v>1</v>
      </c>
      <c r="B29" t="s">
        <v>25</v>
      </c>
    </row>
    <row r="30" spans="1:5" x14ac:dyDescent="0.3">
      <c r="A30">
        <v>2</v>
      </c>
      <c r="B30" t="s">
        <v>36</v>
      </c>
    </row>
    <row r="31" spans="1:5" x14ac:dyDescent="0.3">
      <c r="A31">
        <v>3</v>
      </c>
      <c r="B31" t="s">
        <v>26</v>
      </c>
    </row>
    <row r="32" spans="1:5" x14ac:dyDescent="0.3">
      <c r="A32">
        <v>4</v>
      </c>
      <c r="B32" t="s">
        <v>27</v>
      </c>
    </row>
    <row r="33" spans="1:2" x14ac:dyDescent="0.3">
      <c r="A33">
        <v>5</v>
      </c>
      <c r="B33" t="s">
        <v>28</v>
      </c>
    </row>
    <row r="34" spans="1:2" x14ac:dyDescent="0.3">
      <c r="A34">
        <v>6</v>
      </c>
      <c r="B34" t="s">
        <v>29</v>
      </c>
    </row>
    <row r="35" spans="1:2" x14ac:dyDescent="0.3">
      <c r="A35">
        <v>7</v>
      </c>
      <c r="B35" t="s">
        <v>30</v>
      </c>
    </row>
    <row r="36" spans="1:2" x14ac:dyDescent="0.3">
      <c r="A36">
        <v>8</v>
      </c>
      <c r="B36" t="s">
        <v>31</v>
      </c>
    </row>
    <row r="37" spans="1:2" x14ac:dyDescent="0.3">
      <c r="A37">
        <v>9</v>
      </c>
      <c r="B37" t="s">
        <v>32</v>
      </c>
    </row>
    <row r="38" spans="1:2" x14ac:dyDescent="0.3">
      <c r="A38">
        <v>10</v>
      </c>
      <c r="B38" t="s">
        <v>35</v>
      </c>
    </row>
    <row r="39" spans="1:2" x14ac:dyDescent="0.3">
      <c r="A39">
        <v>11</v>
      </c>
      <c r="B39" t="s">
        <v>33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fc07af-8feb-45eb-bc20-2f1b189965a3" xsi:nil="true"/>
    <lcf76f155ced4ddcb4097134ff3c332f xmlns="d611826a-3f36-4e87-923a-42a4363497e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D5448FDDC38C48A20EB31CD7C295CF" ma:contentTypeVersion="16" ma:contentTypeDescription="Opprett et nytt dokument." ma:contentTypeScope="" ma:versionID="64cde3a7551717cc7cfcc7e2624e0f16">
  <xsd:schema xmlns:xsd="http://www.w3.org/2001/XMLSchema" xmlns:xs="http://www.w3.org/2001/XMLSchema" xmlns:p="http://schemas.microsoft.com/office/2006/metadata/properties" xmlns:ns2="d611826a-3f36-4e87-923a-42a4363497ea" xmlns:ns3="9bfc07af-8feb-45eb-bc20-2f1b189965a3" targetNamespace="http://schemas.microsoft.com/office/2006/metadata/properties" ma:root="true" ma:fieldsID="8526621fe8ee32426b69497bdda53a93" ns2:_="" ns3:_="">
    <xsd:import namespace="d611826a-3f36-4e87-923a-42a4363497ea"/>
    <xsd:import namespace="9bfc07af-8feb-45eb-bc20-2f1b189965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1826a-3f36-4e87-923a-42a436349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500d9c9a-e6ca-4b4b-a2dc-8acffc4e58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c07af-8feb-45eb-bc20-2f1b189965a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833ff1e-e925-46e1-aa09-24cc21b3ac97}" ma:internalName="TaxCatchAll" ma:showField="CatchAllData" ma:web="9bfc07af-8feb-45eb-bc20-2f1b189965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A5C49B-17A2-476D-9CF2-9D02E70E074F}">
  <ds:schemaRefs>
    <ds:schemaRef ds:uri="http://schemas.microsoft.com/office/2006/metadata/properties"/>
    <ds:schemaRef ds:uri="http://schemas.microsoft.com/office/infopath/2007/PartnerControls"/>
    <ds:schemaRef ds:uri="9bfc07af-8feb-45eb-bc20-2f1b189965a3"/>
    <ds:schemaRef ds:uri="d611826a-3f36-4e87-923a-42a4363497ea"/>
  </ds:schemaRefs>
</ds:datastoreItem>
</file>

<file path=customXml/itemProps2.xml><?xml version="1.0" encoding="utf-8"?>
<ds:datastoreItem xmlns:ds="http://schemas.openxmlformats.org/officeDocument/2006/customXml" ds:itemID="{1499C750-BE4D-4AEC-AB7A-B843DDF74B1E}"/>
</file>

<file path=customXml/itemProps3.xml><?xml version="1.0" encoding="utf-8"?>
<ds:datastoreItem xmlns:ds="http://schemas.openxmlformats.org/officeDocument/2006/customXml" ds:itemID="{848A3BE5-61D1-422C-B7AD-5F36EF0755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 Axel Gran</dc:creator>
  <cp:keywords/>
  <dc:description/>
  <cp:lastModifiedBy>Stine Stokkeland</cp:lastModifiedBy>
  <cp:revision/>
  <dcterms:created xsi:type="dcterms:W3CDTF">2022-05-18T20:28:23Z</dcterms:created>
  <dcterms:modified xsi:type="dcterms:W3CDTF">2024-05-14T13:01:54Z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0x01010059D5448FDDC38C48A20EB31CD7C295CF</vt:lpwstr>
  </property>
  <property fmtid="{D5CDD505-2E9C-101B-9397-08002B2CF9AE}" pid="3" name="MediaServiceImageTags">
    <vt:lpwstr/>
  </property>
</Properties>
</file>